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ACKUPS\Heatpac\"/>
    </mc:Choice>
  </mc:AlternateContent>
  <xr:revisionPtr revIDLastSave="0" documentId="13_ncr:1_{47537899-3BF0-41A8-A13F-B9FAF13EE702}" xr6:coauthVersionLast="47" xr6:coauthVersionMax="47" xr10:uidLastSave="{00000000-0000-0000-0000-000000000000}"/>
  <bookViews>
    <workbookView xWindow="2070" yWindow="1020" windowWidth="26730" windowHeight="14580" xr2:uid="{9D91AC27-6008-430A-80FC-892A027B28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J11" i="1" s="1"/>
  <c r="G10" i="1"/>
  <c r="H10" i="1" s="1"/>
  <c r="D10" i="1"/>
  <c r="G9" i="1"/>
  <c r="H9" i="1" s="1"/>
  <c r="D9" i="1"/>
  <c r="G8" i="1"/>
  <c r="H8" i="1" s="1"/>
  <c r="J8" i="1" l="1"/>
  <c r="J10" i="1"/>
  <c r="J9" i="1"/>
</calcChain>
</file>

<file path=xl/sharedStrings.xml><?xml version="1.0" encoding="utf-8"?>
<sst xmlns="http://schemas.openxmlformats.org/spreadsheetml/2006/main" count="15" uniqueCount="13">
  <si>
    <t>Heatboss 1.5</t>
  </si>
  <si>
    <t>Heatboss 2</t>
  </si>
  <si>
    <t>Heatboss 4</t>
  </si>
  <si>
    <t>Heatwave 4</t>
  </si>
  <si>
    <t>na</t>
  </si>
  <si>
    <t>-</t>
  </si>
  <si>
    <t>Model Name</t>
  </si>
  <si>
    <r>
      <t xml:space="preserve">Balancing element hours of use per day </t>
    </r>
    <r>
      <rPr>
        <sz val="11"/>
        <color theme="1"/>
        <rFont val="Calibri"/>
        <family val="2"/>
        <scheme val="minor"/>
      </rPr>
      <t>(enter a value between 0 and 16 , default=6)</t>
    </r>
  </si>
  <si>
    <t>Cost per day</t>
  </si>
  <si>
    <r>
      <rPr>
        <b/>
        <sz val="10"/>
        <color theme="1"/>
        <rFont val="Calibri"/>
        <family val="2"/>
        <scheme val="minor"/>
      </rPr>
      <t>Instructions</t>
    </r>
    <r>
      <rPr>
        <sz val="10"/>
        <color theme="1"/>
        <rFont val="Calibri"/>
        <family val="2"/>
        <scheme val="minor"/>
      </rPr>
      <t>: Enter values in the highlighted, yellow cells to estimate your operating costs.</t>
    </r>
  </si>
  <si>
    <t xml:space="preserve"> </t>
  </si>
  <si>
    <t>Off-peak, peak or shoulder tariff during balancing (boosting) $/kWh</t>
  </si>
  <si>
    <t>Offpeak tariff $/kWh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</si>
</sst>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C09]* #,##0.00_-;\-[$$-C09]* #,##0.00_-;_-[$$-C09]* &quot;-&quot;??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3" borderId="0" xfId="0" applyFill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3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44" fontId="0" fillId="0" borderId="2" xfId="1" applyFont="1" applyBorder="1"/>
    <xf numFmtId="44" fontId="0" fillId="0" borderId="3" xfId="1" applyFont="1" applyBorder="1"/>
    <xf numFmtId="0" fontId="2" fillId="5" borderId="4" xfId="0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0" fillId="3" borderId="2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165" fontId="0" fillId="0" borderId="8" xfId="0" applyNumberFormat="1" applyBorder="1"/>
    <xf numFmtId="44" fontId="0" fillId="0" borderId="8" xfId="1" applyFont="1" applyBorder="1"/>
    <xf numFmtId="2" fontId="2" fillId="5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/>
    <xf numFmtId="44" fontId="2" fillId="2" borderId="2" xfId="1" applyFont="1" applyFill="1" applyBorder="1"/>
    <xf numFmtId="0" fontId="0" fillId="3" borderId="2" xfId="0" applyFill="1" applyBorder="1" applyAlignment="1">
      <alignment horizontal="right"/>
    </xf>
    <xf numFmtId="0" fontId="2" fillId="2" borderId="2" xfId="0" applyFont="1" applyFill="1" applyBorder="1" applyAlignment="1">
      <alignment horizontal="right" wrapText="1"/>
    </xf>
    <xf numFmtId="44" fontId="2" fillId="2" borderId="2" xfId="1" applyFont="1" applyFill="1" applyBorder="1" applyAlignment="1">
      <alignment wrapText="1"/>
    </xf>
    <xf numFmtId="0" fontId="0" fillId="3" borderId="0" xfId="0" applyFill="1" applyBorder="1"/>
    <xf numFmtId="0" fontId="2" fillId="4" borderId="12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/>
    </xf>
    <xf numFmtId="164" fontId="2" fillId="7" borderId="2" xfId="0" applyNumberFormat="1" applyFont="1" applyFill="1" applyBorder="1"/>
    <xf numFmtId="0" fontId="2" fillId="6" borderId="2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3" borderId="11" xfId="0" applyFill="1" applyBorder="1"/>
    <xf numFmtId="0" fontId="0" fillId="0" borderId="3" xfId="0" applyBorder="1" applyAlignment="1">
      <alignment horizontal="right"/>
    </xf>
    <xf numFmtId="2" fontId="2" fillId="5" borderId="5" xfId="0" applyNumberFormat="1" applyFont="1" applyFill="1" applyBorder="1" applyAlignment="1">
      <alignment vertical="center" wrapText="1"/>
    </xf>
    <xf numFmtId="2" fontId="2" fillId="5" borderId="6" xfId="0" applyNumberFormat="1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4</xdr:row>
      <xdr:rowOff>304801</xdr:rowOff>
    </xdr:from>
    <xdr:to>
      <xdr:col>1</xdr:col>
      <xdr:colOff>1077953</xdr:colOff>
      <xdr:row>4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CD30CF-E1AE-4A70-A3B6-79B082051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" y="1514476"/>
          <a:ext cx="995403" cy="28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C52D-187D-4008-9C82-FACF13772B08}">
  <dimension ref="B2:K11"/>
  <sheetViews>
    <sheetView showGridLines="0" tabSelected="1" workbookViewId="0">
      <selection activeCell="D7" sqref="D7"/>
    </sheetView>
  </sheetViews>
  <sheetFormatPr defaultColWidth="9.140625" defaultRowHeight="15" x14ac:dyDescent="0.25"/>
  <cols>
    <col min="1" max="1" width="6" style="1" customWidth="1"/>
    <col min="2" max="2" width="16.5703125" style="1" customWidth="1"/>
    <col min="3" max="3" width="4" style="1" hidden="1" customWidth="1"/>
    <col min="4" max="4" width="13.5703125" style="1" customWidth="1"/>
    <col min="5" max="7" width="13.5703125" style="1" hidden="1" customWidth="1"/>
    <col min="8" max="8" width="21.28515625" style="1" customWidth="1"/>
    <col min="9" max="9" width="13.5703125" style="1" hidden="1" customWidth="1"/>
    <col min="10" max="10" width="22.42578125" style="1" customWidth="1"/>
    <col min="11" max="11" width="15.140625" style="1" customWidth="1"/>
    <col min="12" max="16384" width="9.140625" style="1"/>
  </cols>
  <sheetData>
    <row r="2" spans="2:11" ht="39.75" customHeight="1" x14ac:dyDescent="0.25"/>
    <row r="3" spans="2:11" s="5" customFormat="1" ht="75" hidden="1" customHeight="1" thickBot="1" x14ac:dyDescent="0.3">
      <c r="B3" s="27"/>
      <c r="C3" s="28"/>
      <c r="D3" s="28"/>
      <c r="E3" s="28"/>
      <c r="F3" s="28"/>
      <c r="G3" s="28"/>
      <c r="H3" s="28"/>
      <c r="I3" s="28"/>
      <c r="J3" s="29"/>
      <c r="K3" s="6"/>
    </row>
    <row r="4" spans="2:11" ht="32.450000000000003" customHeight="1" thickBot="1" x14ac:dyDescent="0.3">
      <c r="B4" s="39" t="s">
        <v>9</v>
      </c>
      <c r="C4" s="40"/>
      <c r="D4" s="40"/>
      <c r="E4" s="40"/>
      <c r="F4" s="40"/>
      <c r="G4" s="40"/>
      <c r="H4" s="40"/>
      <c r="I4" s="40"/>
      <c r="J4" s="41"/>
    </row>
    <row r="5" spans="2:11" ht="71.099999999999994" customHeight="1" thickBot="1" x14ac:dyDescent="0.3">
      <c r="B5" s="10"/>
      <c r="C5" s="15"/>
      <c r="D5" s="10" t="s">
        <v>12</v>
      </c>
      <c r="E5" s="15"/>
      <c r="F5" s="15"/>
      <c r="G5" s="15"/>
      <c r="H5" s="9" t="s">
        <v>11</v>
      </c>
      <c r="I5" s="14"/>
      <c r="J5" s="30" t="s">
        <v>7</v>
      </c>
    </row>
    <row r="6" spans="2:11" x14ac:dyDescent="0.25">
      <c r="B6" s="10"/>
      <c r="C6" s="21"/>
      <c r="D6" s="22">
        <v>0.15</v>
      </c>
      <c r="E6" s="23" t="s">
        <v>5</v>
      </c>
      <c r="F6" s="13"/>
      <c r="G6" s="24"/>
      <c r="H6" s="25">
        <v>0.22</v>
      </c>
      <c r="I6" s="26"/>
      <c r="J6" s="11">
        <v>6</v>
      </c>
    </row>
    <row r="7" spans="2:11" x14ac:dyDescent="0.25">
      <c r="B7" s="20" t="s">
        <v>6</v>
      </c>
      <c r="C7" s="37"/>
      <c r="D7" s="37" t="s">
        <v>10</v>
      </c>
      <c r="E7" s="37"/>
      <c r="F7" s="37"/>
      <c r="G7" s="37"/>
      <c r="H7" s="38"/>
      <c r="I7" s="26"/>
      <c r="J7" s="12" t="s">
        <v>8</v>
      </c>
    </row>
    <row r="8" spans="2:11" x14ac:dyDescent="0.25">
      <c r="B8" s="31" t="s">
        <v>0</v>
      </c>
      <c r="C8" s="16">
        <v>7.4</v>
      </c>
      <c r="D8" s="17">
        <v>1</v>
      </c>
      <c r="E8" s="16">
        <v>0.49</v>
      </c>
      <c r="F8" s="26"/>
      <c r="G8" s="18">
        <f>+J6*E8</f>
        <v>2.94</v>
      </c>
      <c r="H8" s="19">
        <f>+G8*H6</f>
        <v>0.64680000000000004</v>
      </c>
      <c r="I8" s="8"/>
      <c r="J8" s="32">
        <f>SUM(D8,H8)</f>
        <v>1.6468</v>
      </c>
    </row>
    <row r="9" spans="2:11" x14ac:dyDescent="0.25">
      <c r="B9" s="33" t="s">
        <v>1</v>
      </c>
      <c r="C9" s="2">
        <v>9.9</v>
      </c>
      <c r="D9" s="3">
        <f>+D6*C9</f>
        <v>1.4850000000000001</v>
      </c>
      <c r="E9" s="2">
        <v>0.65300000000000002</v>
      </c>
      <c r="F9" s="26"/>
      <c r="G9" s="4">
        <f>+J6*E9</f>
        <v>3.9180000000000001</v>
      </c>
      <c r="H9" s="7">
        <f>+G9*H6</f>
        <v>0.86196000000000006</v>
      </c>
      <c r="I9" s="8"/>
      <c r="J9" s="32">
        <f t="shared" ref="J9:J10" si="0">SUM(D9,H9)</f>
        <v>2.3469600000000002</v>
      </c>
    </row>
    <row r="10" spans="2:11" x14ac:dyDescent="0.25">
      <c r="B10" s="33" t="s">
        <v>2</v>
      </c>
      <c r="C10" s="2">
        <v>19.8</v>
      </c>
      <c r="D10" s="3">
        <f>+D6*C10</f>
        <v>2.97</v>
      </c>
      <c r="E10" s="2">
        <v>1.3069999999999999</v>
      </c>
      <c r="F10" s="26"/>
      <c r="G10" s="4">
        <f>+J6*E10</f>
        <v>7.8419999999999996</v>
      </c>
      <c r="H10" s="7">
        <f>+G10*H6</f>
        <v>1.7252399999999999</v>
      </c>
      <c r="I10" s="8"/>
      <c r="J10" s="32">
        <f t="shared" si="0"/>
        <v>4.6952400000000001</v>
      </c>
    </row>
    <row r="11" spans="2:11" x14ac:dyDescent="0.25">
      <c r="B11" s="33" t="s">
        <v>3</v>
      </c>
      <c r="C11" s="2">
        <v>32</v>
      </c>
      <c r="D11" s="3">
        <f>+D6*C11</f>
        <v>4.8</v>
      </c>
      <c r="E11" s="34" t="s">
        <v>4</v>
      </c>
      <c r="F11" s="35"/>
      <c r="G11" s="34" t="s">
        <v>4</v>
      </c>
      <c r="H11" s="34" t="s">
        <v>4</v>
      </c>
      <c r="I11" s="36"/>
      <c r="J11" s="32">
        <f>+D11</f>
        <v>4.8</v>
      </c>
    </row>
  </sheetData>
  <sheetProtection algorithmName="SHA-512" hashValue="7ruvBRUjkpBPsZotF7QESvt0SF/w3aWT70q+UtHMbtm7GBtK2GMyqKxBYWUOOzlpTpq3IISajg3BYevo3AuoPg==" saltValue="sCpGjm41eLbDe21+9fcOeg==" spinCount="100000" sheet="1" objects="1" scenarios="1"/>
  <protectedRanges>
    <protectedRange sqref="D6:J6" name="Edit Fields"/>
  </protectedRanges>
  <mergeCells count="1">
    <mergeCell ref="B4:J4"/>
  </mergeCells>
  <dataValidations count="1">
    <dataValidation type="whole" allowBlank="1" showInputMessage="1" showErrorMessage="1" sqref="J6" xr:uid="{7FCE462A-3440-463B-A6CC-96DD7A0A8C84}">
      <formula1>0</formula1>
      <formula2>16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Daniel</cp:lastModifiedBy>
  <dcterms:created xsi:type="dcterms:W3CDTF">2022-03-09T05:28:34Z</dcterms:created>
  <dcterms:modified xsi:type="dcterms:W3CDTF">2022-03-24T03:03:31Z</dcterms:modified>
</cp:coreProperties>
</file>